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2"/>
  <workbookPr defaultThemeVersion="124226"/>
  <xr:revisionPtr revIDLastSave="0" documentId="11_A9628546D0DB4AFF3C5D31F42C391C205B8E6A1E" xr6:coauthVersionLast="46" xr6:coauthVersionMax="46" xr10:uidLastSave="{00000000-0000-0000-0000-000000000000}"/>
  <bookViews>
    <workbookView xWindow="240" yWindow="345" windowWidth="16260" windowHeight="7335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 l="1"/>
  <c r="F13" i="1"/>
  <c r="D13" i="1"/>
  <c r="F15" i="1" l="1"/>
  <c r="F17" i="1"/>
  <c r="F22" i="1"/>
  <c r="F24" i="1" l="1"/>
  <c r="F28" i="1" s="1"/>
</calcChain>
</file>

<file path=xl/sharedStrings.xml><?xml version="1.0" encoding="utf-8"?>
<sst xmlns="http://schemas.openxmlformats.org/spreadsheetml/2006/main" count="20" uniqueCount="20">
  <si>
    <t>Creep Feed Calculator</t>
  </si>
  <si>
    <t>Instructions for use: Fill in yellows cells with producer information. All other cells will calculate automatically</t>
  </si>
  <si>
    <t>Without Creep Feed</t>
  </si>
  <si>
    <t>With Creep Feed</t>
  </si>
  <si>
    <t>Weaning Weight</t>
  </si>
  <si>
    <r>
      <t>Amount of Creep Feed per Calf (lbs.)</t>
    </r>
    <r>
      <rPr>
        <vertAlign val="superscript"/>
        <sz val="10"/>
        <color theme="0"/>
        <rFont val="Calibri"/>
        <family val="2"/>
        <scheme val="minor"/>
      </rPr>
      <t>**</t>
    </r>
  </si>
  <si>
    <t>Calf Price ($/lb.)</t>
  </si>
  <si>
    <t>Value of Calf</t>
  </si>
  <si>
    <t xml:space="preserve">$/lb. of added weight </t>
  </si>
  <si>
    <t>$ of Added gain</t>
  </si>
  <si>
    <t>Creep Feed Price ($/MT delivered)</t>
  </si>
  <si>
    <t>Creep Feed Price ($/lb. delivered)</t>
  </si>
  <si>
    <t>Cost of Creep feed ($/calf)</t>
  </si>
  <si>
    <t>Creep Feeding Return/Calf</t>
  </si>
  <si>
    <t># of Calves</t>
  </si>
  <si>
    <t>Total Added Profit $</t>
  </si>
  <si>
    <t>*Cost of feeders, equipment and additional labor not included</t>
  </si>
  <si>
    <t xml:space="preserve">**Amount of creep feed fed is the amount of weaning weight with creep feed minus the amount of weaning weight without  creep feed multiplied by 8 (based on 8:1 feed to gain ratio) </t>
  </si>
  <si>
    <t>***Fill in yellow cells only, all other cells contain a formula</t>
  </si>
  <si>
    <t>Individual results from the use of this program may vary as a result of differences in management environment, genetics, health, sanitation, and other factors. Therefore, Trouw Nurition, its affiliates or its distributors do not warrant or guarantee individual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</si>
</sst>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0"/>
      <name val="Calibri"/>
      <family val="2"/>
    </font>
    <font>
      <sz val="9"/>
      <color theme="0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C7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 wrapText="1"/>
      <protection locked="0"/>
    </xf>
    <xf numFmtId="0" fontId="3" fillId="2" borderId="0" xfId="1" applyNumberFormat="1" applyFont="1" applyFill="1" applyBorder="1" applyAlignment="1" applyProtection="1">
      <alignment horizontal="center" wrapText="1"/>
      <protection locked="0"/>
    </xf>
    <xf numFmtId="0" fontId="0" fillId="3" borderId="0" xfId="0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4" fillId="3" borderId="0" xfId="1" applyNumberFormat="1" applyFont="1" applyFill="1" applyBorder="1"/>
    <xf numFmtId="0" fontId="4" fillId="3" borderId="0" xfId="0" applyNumberFormat="1" applyFont="1" applyFill="1" applyBorder="1"/>
    <xf numFmtId="0" fontId="2" fillId="4" borderId="0" xfId="0" applyFont="1" applyFill="1" applyBorder="1" applyAlignment="1">
      <alignment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/>
    <xf numFmtId="0" fontId="2" fillId="4" borderId="0" xfId="1" applyNumberFormat="1" applyFont="1" applyFill="1" applyBorder="1"/>
    <xf numFmtId="0" fontId="2" fillId="4" borderId="0" xfId="0" applyNumberFormat="1" applyFont="1" applyFill="1" applyBorder="1" applyAlignment="1">
      <alignment wrapText="1"/>
    </xf>
    <xf numFmtId="0" fontId="2" fillId="4" borderId="0" xfId="1" applyNumberFormat="1" applyFont="1" applyFill="1" applyBorder="1" applyAlignment="1" applyProtection="1">
      <alignment horizontal="center"/>
      <protection locked="0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2" fillId="4" borderId="0" xfId="0" applyNumberFormat="1" applyFont="1" applyFill="1" applyBorder="1" applyAlignment="1">
      <alignment horizontal="center" wrapText="1"/>
    </xf>
    <xf numFmtId="0" fontId="2" fillId="4" borderId="0" xfId="1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 wrapText="1"/>
    </xf>
    <xf numFmtId="2" fontId="2" fillId="4" borderId="0" xfId="0" applyNumberFormat="1" applyFont="1" applyFill="1" applyBorder="1" applyAlignment="1">
      <alignment horizontal="center" wrapText="1"/>
    </xf>
    <xf numFmtId="164" fontId="2" fillId="4" borderId="0" xfId="0" applyNumberFormat="1" applyFont="1" applyFill="1" applyBorder="1" applyAlignment="1" applyProtection="1">
      <alignment horizontal="center" wrapText="1"/>
    </xf>
    <xf numFmtId="2" fontId="2" fillId="4" borderId="0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wrapText="1"/>
    </xf>
    <xf numFmtId="0" fontId="3" fillId="4" borderId="0" xfId="0" applyNumberFormat="1" applyFont="1" applyFill="1" applyBorder="1" applyAlignment="1" applyProtection="1">
      <alignment horizontal="center" wrapText="1"/>
      <protection locked="0"/>
    </xf>
    <xf numFmtId="0" fontId="3" fillId="4" borderId="0" xfId="0" applyNumberFormat="1" applyFont="1" applyFill="1" applyBorder="1" applyAlignment="1">
      <alignment horizontal="center" wrapText="1"/>
    </xf>
    <xf numFmtId="0" fontId="3" fillId="4" borderId="0" xfId="1" applyNumberFormat="1" applyFont="1" applyFill="1" applyBorder="1" applyAlignment="1" applyProtection="1">
      <alignment horizontal="center" wrapText="1"/>
      <protection locked="0"/>
    </xf>
    <xf numFmtId="164" fontId="3" fillId="4" borderId="0" xfId="0" applyNumberFormat="1" applyFont="1" applyFill="1" applyBorder="1" applyAlignment="1">
      <alignment horizontal="center" wrapText="1"/>
    </xf>
    <xf numFmtId="2" fontId="3" fillId="4" borderId="0" xfId="0" applyNumberFormat="1" applyFont="1" applyFill="1" applyBorder="1" applyAlignment="1">
      <alignment horizontal="center" wrapText="1"/>
    </xf>
    <xf numFmtId="164" fontId="3" fillId="4" borderId="0" xfId="0" applyNumberFormat="1" applyFont="1" applyFill="1" applyBorder="1" applyAlignment="1" applyProtection="1">
      <alignment horizontal="center" wrapText="1"/>
    </xf>
    <xf numFmtId="2" fontId="3" fillId="4" borderId="0" xfId="0" applyNumberFormat="1" applyFont="1" applyFill="1" applyBorder="1" applyAlignment="1" applyProtection="1">
      <alignment horizontal="center"/>
    </xf>
    <xf numFmtId="44" fontId="3" fillId="4" borderId="0" xfId="1" applyFont="1" applyFill="1" applyBorder="1" applyAlignment="1">
      <alignment horizontal="left"/>
    </xf>
    <xf numFmtId="44" fontId="3" fillId="4" borderId="0" xfId="1" applyFont="1" applyFill="1" applyBorder="1" applyAlignment="1">
      <alignment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wrapText="1"/>
    </xf>
    <xf numFmtId="0" fontId="7" fillId="4" borderId="0" xfId="1" applyNumberFormat="1" applyFont="1" applyFill="1" applyBorder="1"/>
    <xf numFmtId="0" fontId="7" fillId="4" borderId="0" xfId="0" applyNumberFormat="1" applyFont="1" applyFill="1" applyBorder="1"/>
    <xf numFmtId="2" fontId="7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wrapText="1"/>
    </xf>
    <xf numFmtId="44" fontId="7" fillId="4" borderId="0" xfId="1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wrapText="1"/>
    </xf>
    <xf numFmtId="44" fontId="7" fillId="4" borderId="0" xfId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16650</xdr:colOff>
      <xdr:row>33</xdr:row>
      <xdr:rowOff>264300</xdr:rowOff>
    </xdr:from>
    <xdr:to>
      <xdr:col>1</xdr:col>
      <xdr:colOff>2638425</xdr:colOff>
      <xdr:row>36</xdr:row>
      <xdr:rowOff>21445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50" y="6560325"/>
          <a:ext cx="2621775" cy="557245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704851</xdr:colOff>
      <xdr:row>33</xdr:row>
      <xdr:rowOff>139418</xdr:rowOff>
    </xdr:from>
    <xdr:to>
      <xdr:col>5</xdr:col>
      <xdr:colOff>1520395</xdr:colOff>
      <xdr:row>35</xdr:row>
      <xdr:rowOff>161926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6435443"/>
          <a:ext cx="815544" cy="55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Normal="100" zoomScalePageLayoutView="90" workbookViewId="0">
      <selection activeCell="B28" sqref="B28"/>
    </sheetView>
  </sheetViews>
  <sheetFormatPr defaultColWidth="8.5703125" defaultRowHeight="21"/>
  <cols>
    <col min="1" max="1" width="2.7109375" style="5" customWidth="1"/>
    <col min="2" max="2" width="44.140625" style="6" customWidth="1"/>
    <col min="3" max="3" width="2.28515625" style="6" customWidth="1"/>
    <col min="4" max="4" width="24" style="7" customWidth="1"/>
    <col min="5" max="5" width="2.28515625" style="8" customWidth="1"/>
    <col min="6" max="6" width="24.140625" style="8" customWidth="1"/>
    <col min="7" max="7" width="2.28515625" style="8" customWidth="1"/>
    <col min="8" max="16384" width="8.5703125" style="4"/>
  </cols>
  <sheetData>
    <row r="1" spans="1:7" ht="60.75" customHeight="1">
      <c r="A1" s="48" t="s">
        <v>0</v>
      </c>
      <c r="B1" s="48"/>
      <c r="C1" s="48"/>
      <c r="D1" s="48"/>
      <c r="E1" s="48"/>
      <c r="F1" s="48"/>
      <c r="G1" s="48"/>
    </row>
    <row r="2" spans="1:7" ht="45.75" customHeight="1">
      <c r="A2" s="25"/>
      <c r="B2" s="49" t="s">
        <v>1</v>
      </c>
      <c r="C2" s="49"/>
      <c r="D2" s="49"/>
      <c r="E2" s="49"/>
      <c r="F2" s="49"/>
      <c r="G2" s="26"/>
    </row>
    <row r="3" spans="1:7" ht="18.75">
      <c r="A3" s="25"/>
      <c r="B3" s="9"/>
      <c r="C3" s="9"/>
      <c r="D3" s="9"/>
      <c r="E3" s="9"/>
      <c r="F3" s="9"/>
      <c r="G3" s="26"/>
    </row>
    <row r="4" spans="1:7" ht="3.6" customHeight="1">
      <c r="A4" s="25"/>
      <c r="B4" s="9"/>
      <c r="C4" s="9"/>
      <c r="D4" s="12"/>
      <c r="E4" s="11"/>
      <c r="F4" s="11"/>
      <c r="G4" s="26"/>
    </row>
    <row r="5" spans="1:7" ht="18.75">
      <c r="A5" s="25"/>
      <c r="B5" s="9"/>
      <c r="C5" s="9"/>
      <c r="D5" s="10" t="s">
        <v>2</v>
      </c>
      <c r="E5" s="11"/>
      <c r="F5" s="10" t="s">
        <v>3</v>
      </c>
      <c r="G5" s="27"/>
    </row>
    <row r="6" spans="1:7" ht="6" customHeight="1">
      <c r="A6" s="25"/>
      <c r="B6" s="9"/>
      <c r="C6" s="9"/>
      <c r="D6" s="12"/>
      <c r="E6" s="11"/>
      <c r="F6" s="13"/>
      <c r="G6" s="28"/>
    </row>
    <row r="7" spans="1:7" ht="18.75">
      <c r="A7" s="25"/>
      <c r="B7" s="9" t="s">
        <v>4</v>
      </c>
      <c r="C7" s="9"/>
      <c r="D7" s="1">
        <v>500</v>
      </c>
      <c r="E7" s="15"/>
      <c r="F7" s="2">
        <v>565</v>
      </c>
      <c r="G7" s="29"/>
    </row>
    <row r="8" spans="1:7" ht="3.6" customHeight="1">
      <c r="A8" s="25"/>
      <c r="B8" s="9"/>
      <c r="C8" s="9"/>
      <c r="D8" s="12"/>
      <c r="E8" s="11"/>
      <c r="F8" s="13"/>
      <c r="G8" s="28"/>
    </row>
    <row r="9" spans="1:7" ht="19.5" customHeight="1">
      <c r="A9" s="25"/>
      <c r="B9" s="9" t="s">
        <v>5</v>
      </c>
      <c r="C9" s="9"/>
      <c r="D9" s="12"/>
      <c r="E9" s="11"/>
      <c r="F9" s="16">
        <f>(F7-D7)*8</f>
        <v>520</v>
      </c>
      <c r="G9" s="30"/>
    </row>
    <row r="10" spans="1:7" ht="3.6" customHeight="1">
      <c r="A10" s="25"/>
      <c r="B10" s="9"/>
      <c r="C10" s="9"/>
      <c r="D10" s="12"/>
      <c r="E10" s="11"/>
      <c r="F10" s="13"/>
      <c r="G10" s="28"/>
    </row>
    <row r="11" spans="1:7" ht="18.75">
      <c r="A11" s="25"/>
      <c r="B11" s="9" t="s">
        <v>6</v>
      </c>
      <c r="C11" s="9"/>
      <c r="D11" s="1">
        <v>1.75</v>
      </c>
      <c r="E11" s="14"/>
      <c r="F11" s="3">
        <v>1.75</v>
      </c>
      <c r="G11" s="31"/>
    </row>
    <row r="12" spans="1:7" ht="3.6" customHeight="1">
      <c r="A12" s="25"/>
      <c r="B12" s="9"/>
      <c r="C12" s="9"/>
      <c r="D12" s="12"/>
      <c r="E12" s="11"/>
      <c r="F12" s="13"/>
      <c r="G12" s="28"/>
    </row>
    <row r="13" spans="1:7" ht="18.75">
      <c r="A13" s="25"/>
      <c r="B13" s="9" t="s">
        <v>7</v>
      </c>
      <c r="C13" s="9"/>
      <c r="D13" s="17">
        <f>D11*D7</f>
        <v>875</v>
      </c>
      <c r="E13" s="18"/>
      <c r="F13" s="16">
        <f>F11*F7</f>
        <v>988.75</v>
      </c>
      <c r="G13" s="30"/>
    </row>
    <row r="14" spans="1:7" ht="3.6" customHeight="1">
      <c r="A14" s="25"/>
      <c r="B14" s="9"/>
      <c r="C14" s="9"/>
      <c r="D14" s="17"/>
      <c r="E14" s="18"/>
      <c r="F14" s="16"/>
      <c r="G14" s="30"/>
    </row>
    <row r="15" spans="1:7" ht="18.75">
      <c r="A15" s="25"/>
      <c r="B15" s="9" t="s">
        <v>8</v>
      </c>
      <c r="C15" s="9"/>
      <c r="D15" s="17"/>
      <c r="E15" s="18"/>
      <c r="F15" s="19">
        <f>(F13-D13)/(F7-D7)</f>
        <v>1.75</v>
      </c>
      <c r="G15" s="32"/>
    </row>
    <row r="16" spans="1:7" ht="3.6" customHeight="1">
      <c r="A16" s="25"/>
      <c r="B16" s="9"/>
      <c r="C16" s="9"/>
      <c r="D16" s="17"/>
      <c r="E16" s="18"/>
      <c r="F16" s="19"/>
      <c r="G16" s="32"/>
    </row>
    <row r="17" spans="1:7" ht="18.75">
      <c r="A17" s="25"/>
      <c r="B17" s="9" t="s">
        <v>9</v>
      </c>
      <c r="C17" s="9"/>
      <c r="D17" s="17"/>
      <c r="E17" s="18"/>
      <c r="F17" s="20">
        <f>(F7-D7)*F15</f>
        <v>113.75</v>
      </c>
      <c r="G17" s="33"/>
    </row>
    <row r="18" spans="1:7" ht="24" customHeight="1">
      <c r="A18" s="25"/>
      <c r="B18" s="9" t="s">
        <v>10</v>
      </c>
      <c r="C18" s="9"/>
      <c r="D18" s="12"/>
      <c r="E18" s="11"/>
      <c r="F18" s="2">
        <v>240</v>
      </c>
      <c r="G18" s="29"/>
    </row>
    <row r="19" spans="1:7" ht="3.6" customHeight="1">
      <c r="A19" s="25"/>
      <c r="B19" s="9"/>
      <c r="C19" s="9"/>
      <c r="D19" s="12"/>
      <c r="E19" s="11"/>
      <c r="F19" s="16"/>
      <c r="G19" s="30"/>
    </row>
    <row r="20" spans="1:7" ht="18.75">
      <c r="A20" s="25"/>
      <c r="B20" s="9" t="s">
        <v>11</v>
      </c>
      <c r="C20" s="9"/>
      <c r="D20" s="12"/>
      <c r="E20" s="11"/>
      <c r="F20" s="21">
        <f>F18/2204.6</f>
        <v>0.10886328585684478</v>
      </c>
      <c r="G20" s="34"/>
    </row>
    <row r="21" spans="1:7" ht="3.6" customHeight="1">
      <c r="A21" s="25"/>
      <c r="B21" s="9"/>
      <c r="C21" s="9"/>
      <c r="D21" s="12"/>
      <c r="E21" s="11"/>
      <c r="F21" s="21"/>
      <c r="G21" s="34"/>
    </row>
    <row r="22" spans="1:7" ht="18.75">
      <c r="A22" s="25"/>
      <c r="B22" s="9" t="s">
        <v>12</v>
      </c>
      <c r="C22" s="9"/>
      <c r="D22" s="12"/>
      <c r="E22" s="11"/>
      <c r="F22" s="22">
        <f>F9*F20</f>
        <v>56.608908645559282</v>
      </c>
      <c r="G22" s="35"/>
    </row>
    <row r="23" spans="1:7" ht="3.6" customHeight="1">
      <c r="A23" s="25"/>
      <c r="B23" s="9"/>
      <c r="C23" s="9"/>
      <c r="D23" s="12"/>
      <c r="E23" s="11"/>
      <c r="F23" s="22"/>
      <c r="G23" s="35"/>
    </row>
    <row r="24" spans="1:7" ht="18.75">
      <c r="A24" s="25"/>
      <c r="B24" s="9" t="s">
        <v>13</v>
      </c>
      <c r="C24" s="9"/>
      <c r="D24" s="12"/>
      <c r="E24" s="11"/>
      <c r="F24" s="22">
        <f>F17-F22</f>
        <v>57.141091354440718</v>
      </c>
      <c r="G24" s="35"/>
    </row>
    <row r="25" spans="1:7" ht="3.6" customHeight="1">
      <c r="A25" s="25"/>
      <c r="B25" s="9"/>
      <c r="C25" s="9"/>
      <c r="D25" s="12"/>
      <c r="E25" s="11"/>
      <c r="F25" s="22"/>
      <c r="G25" s="35"/>
    </row>
    <row r="26" spans="1:7" ht="18.75">
      <c r="A26" s="25"/>
      <c r="B26" s="9" t="s">
        <v>14</v>
      </c>
      <c r="C26" s="9"/>
      <c r="D26" s="12"/>
      <c r="E26" s="11"/>
      <c r="F26" s="24">
        <v>100</v>
      </c>
      <c r="G26" s="26"/>
    </row>
    <row r="27" spans="1:7" ht="3.6" customHeight="1">
      <c r="A27" s="25"/>
      <c r="B27" s="9"/>
      <c r="C27" s="9"/>
      <c r="D27" s="12"/>
      <c r="E27" s="11"/>
      <c r="F27" s="23"/>
      <c r="G27" s="26"/>
    </row>
    <row r="28" spans="1:7" ht="18.75">
      <c r="A28" s="25"/>
      <c r="B28" s="9" t="s">
        <v>15</v>
      </c>
      <c r="C28" s="9"/>
      <c r="D28" s="12"/>
      <c r="E28" s="11"/>
      <c r="F28" s="44">
        <f>$F26*F24</f>
        <v>5714.1091354440714</v>
      </c>
      <c r="G28" s="26"/>
    </row>
    <row r="29" spans="1:7" ht="18.75">
      <c r="A29" s="25"/>
      <c r="B29" s="40"/>
      <c r="C29" s="40"/>
      <c r="D29" s="41"/>
      <c r="E29" s="42"/>
      <c r="F29" s="43"/>
      <c r="G29" s="26"/>
    </row>
    <row r="30" spans="1:7" ht="14.25" customHeight="1">
      <c r="A30" s="25"/>
      <c r="B30" s="46" t="s">
        <v>16</v>
      </c>
      <c r="C30" s="46"/>
      <c r="D30" s="46"/>
      <c r="E30" s="46"/>
      <c r="F30" s="46"/>
      <c r="G30" s="36"/>
    </row>
    <row r="31" spans="1:7" ht="26.25" customHeight="1">
      <c r="A31" s="25"/>
      <c r="B31" s="50" t="s">
        <v>17</v>
      </c>
      <c r="C31" s="50"/>
      <c r="D31" s="50"/>
      <c r="E31" s="50"/>
      <c r="F31" s="50"/>
      <c r="G31" s="37"/>
    </row>
    <row r="32" spans="1:7" ht="26.25" customHeight="1">
      <c r="A32" s="38"/>
      <c r="B32" s="47" t="s">
        <v>18</v>
      </c>
      <c r="C32" s="47"/>
      <c r="D32" s="47"/>
      <c r="E32" s="47"/>
      <c r="F32" s="47"/>
      <c r="G32" s="39"/>
    </row>
    <row r="38" spans="1:7" ht="27.75" customHeight="1">
      <c r="A38" s="45" t="s">
        <v>19</v>
      </c>
      <c r="B38" s="45"/>
      <c r="C38" s="45"/>
      <c r="D38" s="45"/>
      <c r="E38" s="45"/>
      <c r="F38" s="45"/>
      <c r="G38" s="45"/>
    </row>
  </sheetData>
  <sheetProtection sheet="1" objects="1" scenarios="1"/>
  <mergeCells count="6">
    <mergeCell ref="A38:G38"/>
    <mergeCell ref="B30:F30"/>
    <mergeCell ref="B32:F32"/>
    <mergeCell ref="A1:G1"/>
    <mergeCell ref="B2:F2"/>
    <mergeCell ref="B31:F31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4246ED671B04FA53A63E2E7ADDF53" ma:contentTypeVersion="11" ma:contentTypeDescription="Create a new document." ma:contentTypeScope="" ma:versionID="2cc2d789b2b2b49dd84499e60f55bcf8">
  <xsd:schema xmlns:xsd="http://www.w3.org/2001/XMLSchema" xmlns:xs="http://www.w3.org/2001/XMLSchema" xmlns:p="http://schemas.microsoft.com/office/2006/metadata/properties" xmlns:ns2="aef10e75-f755-481d-b763-b7cf8672ae7d" xmlns:ns3="78ac95c4-9344-40cf-b3f9-364d15d195db" targetNamespace="http://schemas.microsoft.com/office/2006/metadata/properties" ma:root="true" ma:fieldsID="6be4277da70e401054ccc746b6a49e16" ns2:_="" ns3:_="">
    <xsd:import namespace="aef10e75-f755-481d-b763-b7cf8672ae7d"/>
    <xsd:import namespace="78ac95c4-9344-40cf-b3f9-364d15d19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10e75-f755-481d-b763-b7cf8672a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c95c4-9344-40cf-b3f9-364d15d19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F5958-8EAC-4BC7-A349-68769648598A}"/>
</file>

<file path=customXml/itemProps2.xml><?xml version="1.0" encoding="utf-8"?>
<ds:datastoreItem xmlns:ds="http://schemas.openxmlformats.org/officeDocument/2006/customXml" ds:itemID="{6E312382-C1B2-40D4-8DB4-1728D02DD841}"/>
</file>

<file path=customXml/itemProps3.xml><?xml version="1.0" encoding="utf-8"?>
<ds:datastoreItem xmlns:ds="http://schemas.openxmlformats.org/officeDocument/2006/customXml" ds:itemID="{BE62B0CB-DF61-4286-AB82-D44CFDDE6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Nutreco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Armstrong</dc:creator>
  <cp:keywords/>
  <dc:description/>
  <cp:lastModifiedBy>Joanna Jefferson</cp:lastModifiedBy>
  <cp:revision/>
  <dcterms:created xsi:type="dcterms:W3CDTF">2016-03-14T19:09:57Z</dcterms:created>
  <dcterms:modified xsi:type="dcterms:W3CDTF">2021-02-09T18:30:02Z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0x0101001FD4246ED671B04FA53A63E2E7ADDF53</vt:lpwstr>
  </property>
</Properties>
</file>